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  <sheet state="visible" name="Лист2" sheetId="2" r:id="rId4"/>
    <sheet state="visible" name="Лист3" sheetId="3" r:id="rId5"/>
  </sheets>
  <definedNames/>
  <calcPr/>
</workbook>
</file>

<file path=xl/sharedStrings.xml><?xml version="1.0" encoding="utf-8"?>
<sst xmlns="http://schemas.openxmlformats.org/spreadsheetml/2006/main" count="70" uniqueCount="67">
  <si>
    <t>ООО "Владирус"</t>
  </si>
  <si>
    <t>г. Подольск, ул. Правды, д.34</t>
  </si>
  <si>
    <t>тел. 8 (495) 505 68 39</t>
  </si>
  <si>
    <t>моб. 8 916 793 80 08</t>
  </si>
  <si>
    <t>Оборудование ISTOBAL (Испания)</t>
  </si>
  <si>
    <t>Модель: AVANT</t>
  </si>
  <si>
    <t>Комплект оборудования для 2-8 постов</t>
  </si>
  <si>
    <t>- от 4 до 8 программ мойки</t>
  </si>
  <si>
    <t>- система оплаты: купюры и монеты</t>
  </si>
  <si>
    <t>Ключевые комплектующие</t>
  </si>
  <si>
    <t>- управление SIEMENS (Германия)</t>
  </si>
  <si>
    <t>- помпа CAT PUMPS 5CP2150W (Япония)</t>
  </si>
  <si>
    <t>- электродвигатель ICME (Италия)</t>
  </si>
  <si>
    <t>- клапана burkert (Германия)</t>
  </si>
  <si>
    <t>- монетоприемники COMESTERO (Италия)</t>
  </si>
  <si>
    <t>- компрессор FIAC (Италия)</t>
  </si>
  <si>
    <t>- пистолеты R+M (Германия)</t>
  </si>
  <si>
    <t>Комплект оборудования для мойки самообслуживания</t>
  </si>
  <si>
    <t>Основной комплект оборудования для мойки самообслуживания AVANT</t>
  </si>
  <si>
    <t>2 поста</t>
  </si>
  <si>
    <t>3 поста</t>
  </si>
  <si>
    <t>4 поста</t>
  </si>
  <si>
    <t>5 постов</t>
  </si>
  <si>
    <t>6 постов</t>
  </si>
  <si>
    <t>7 постов</t>
  </si>
  <si>
    <t>8 постов</t>
  </si>
  <si>
    <t>Программы мойки:</t>
  </si>
  <si>
    <t>1. Мойка с шампунем</t>
  </si>
  <si>
    <t>2. Ополаскивание</t>
  </si>
  <si>
    <t>3. Воск</t>
  </si>
  <si>
    <t>4. Горячая вода</t>
  </si>
  <si>
    <t>Состав комплекта: мойка AVANT, пульты управеления с купюроприемником и монетоприемником, помпа 120 бар 3 кВт: консоли, пистолет, держатель, шланги. Полный комплект для запуска мойки</t>
  </si>
  <si>
    <t>Дополнительные программы мойки, увеличение функций</t>
  </si>
  <si>
    <t>Программа ПЕНА через отдельный пистолет</t>
  </si>
  <si>
    <t>Программа ЦВЕТНАЯ ПЕНА, через отдельный пистолет</t>
  </si>
  <si>
    <t>Программа Щетка с пеной</t>
  </si>
  <si>
    <t>Программа обдува воздухом</t>
  </si>
  <si>
    <t>Компрессор</t>
  </si>
  <si>
    <t>Программа Антимошка</t>
  </si>
  <si>
    <t>Программа Мойка дисков (через пистолет ВД)</t>
  </si>
  <si>
    <t>Дополнительные опции для мойки</t>
  </si>
  <si>
    <t>Система антифрост ЗАМКНУТАЯ (для экономии воды)</t>
  </si>
  <si>
    <t>Система антифрост проточная, со сбросом воды в канализацию</t>
  </si>
  <si>
    <t>Цветной сенсорный экран на корпусе мойки</t>
  </si>
  <si>
    <t>включен в основной комплект</t>
  </si>
  <si>
    <t>Частные преобразователи</t>
  </si>
  <si>
    <t>Держатели ковриков нерж.сталь (по 4 шт. на пост)</t>
  </si>
  <si>
    <t>Умягчитель воды</t>
  </si>
  <si>
    <t>1000 л/ч</t>
  </si>
  <si>
    <t>1500 л/ч</t>
  </si>
  <si>
    <t>2000 л/ч</t>
  </si>
  <si>
    <t>2500 л/ч</t>
  </si>
  <si>
    <t>3000 л/ч</t>
  </si>
  <si>
    <t>3500 л/ч</t>
  </si>
  <si>
    <t>4000 л/ч</t>
  </si>
  <si>
    <t>Деминерализатор обратный осмос, дополнительная программа "ОСМОС"</t>
  </si>
  <si>
    <t>250 л/ч</t>
  </si>
  <si>
    <t>450 л/ч</t>
  </si>
  <si>
    <t>750 л/ч</t>
  </si>
  <si>
    <t>900 л/ч</t>
  </si>
  <si>
    <t>Система интернет мониторинга мойки</t>
  </si>
  <si>
    <t>Дополнительное оборудование</t>
  </si>
  <si>
    <t>Пылесос самообслуживания на 2 поста, 220 V</t>
  </si>
  <si>
    <t>Пылесос самообслуживания на 2 поста, 380 V</t>
  </si>
  <si>
    <t>Аппарат по разливу незамерзающей жидкости</t>
  </si>
  <si>
    <t>Система приема банковских карт VISA и MASTERCARD</t>
  </si>
  <si>
    <t>Хлопушки для выбивания ковриков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</si>
</sst>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€-1]"/>
    <numFmt numFmtId="165" formatCode="#,##0.00\ [$€-1]"/>
  </numFmts>
  <fonts count="14">
    <font>
      <sz val="11.0"/>
      <color rgb="FF000000"/>
      <name val="Calibri"/>
    </font>
    <font>
      <sz val="11.0"/>
      <color rgb="FF000000"/>
      <name val="Arial"/>
    </font>
    <font>
      <sz val="12.0"/>
      <color rgb="FF000000"/>
      <name val="Arial"/>
    </font>
    <font>
      <sz val="16.0"/>
      <color rgb="FF000000"/>
      <name val="Arial"/>
    </font>
    <font>
      <u/>
      <sz val="11.0"/>
      <color rgb="FF0000FF"/>
      <name val="Calibri"/>
    </font>
    <font>
      <u/>
      <sz val="12.0"/>
      <color rgb="FF0000FF"/>
      <name val="Arial"/>
    </font>
    <font>
      <sz val="18.0"/>
      <color rgb="FF000000"/>
      <name val="Calibri"/>
    </font>
    <font>
      <sz val="12.0"/>
      <color rgb="FF000000"/>
      <name val="Calibri"/>
    </font>
    <font>
      <sz val="14.0"/>
      <color rgb="FF000000"/>
      <name val="Arial"/>
    </font>
    <font>
      <b/>
      <sz val="12.0"/>
      <color rgb="FF000000"/>
      <name val="Arial"/>
    </font>
    <font>
      <sz val="16.0"/>
      <color rgb="FF000000"/>
      <name val="Calibri"/>
    </font>
    <font>
      <b/>
      <sz val="12.0"/>
      <color rgb="FF000000"/>
      <name val="Times New Roman"/>
    </font>
    <font>
      <b/>
      <sz val="12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15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/>
    </xf>
    <xf borderId="0" fillId="0" fontId="0" numFmtId="0" xfId="0" applyFont="1"/>
    <xf borderId="0" fillId="0" fontId="0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Alignment="1" applyFont="1">
      <alignment horizontal="right"/>
    </xf>
    <xf borderId="0" fillId="0" fontId="5" numFmtId="0" xfId="0" applyAlignment="1" applyFont="1">
      <alignment horizontal="right"/>
    </xf>
    <xf borderId="0" fillId="0" fontId="6" numFmtId="0" xfId="0" applyFont="1"/>
    <xf borderId="0" fillId="0" fontId="7" numFmtId="0" xfId="0" applyFont="1"/>
    <xf borderId="0" fillId="0" fontId="8" numFmtId="0" xfId="0" applyFont="1"/>
    <xf borderId="0" fillId="0" fontId="9" numFmtId="0" xfId="0" applyAlignment="1" applyFont="1">
      <alignment/>
    </xf>
    <xf borderId="0" fillId="0" fontId="2" numFmtId="49" xfId="0" applyFont="1" applyNumberFormat="1"/>
    <xf borderId="0" fillId="0" fontId="7" numFmtId="49" xfId="0" applyFont="1" applyNumberFormat="1"/>
    <xf borderId="0" fillId="0" fontId="9" numFmtId="0" xfId="0" applyFont="1"/>
    <xf borderId="0" fillId="0" fontId="2" numFmtId="0" xfId="0" applyFont="1"/>
    <xf borderId="0" fillId="0" fontId="6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1" fillId="0" fontId="10" numFmtId="0" xfId="0" applyAlignment="1" applyBorder="1" applyFont="1">
      <alignment horizontal="left" vertical="center"/>
    </xf>
    <xf borderId="2" fillId="2" fontId="11" numFmtId="0" xfId="0" applyAlignment="1" applyBorder="1" applyFill="1" applyFont="1">
      <alignment wrapText="1"/>
    </xf>
    <xf borderId="3" fillId="2" fontId="12" numFmtId="0" xfId="0" applyBorder="1" applyFont="1"/>
    <xf borderId="4" fillId="2" fontId="11" numFmtId="0" xfId="0" applyAlignment="1" applyBorder="1" applyFont="1">
      <alignment horizontal="center" vertical="center"/>
    </xf>
    <xf borderId="2" fillId="2" fontId="1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3" fillId="0" fontId="2" numFmtId="164" xfId="0" applyAlignment="1" applyBorder="1" applyFont="1" applyNumberFormat="1">
      <alignment horizontal="center" vertical="center"/>
    </xf>
    <xf borderId="7" fillId="0" fontId="2" numFmtId="164" xfId="0" applyAlignment="1" applyBorder="1" applyFont="1" applyNumberFormat="1">
      <alignment horizontal="center" vertical="center"/>
    </xf>
    <xf borderId="6" fillId="0" fontId="13" numFmtId="0" xfId="0" applyBorder="1" applyFont="1"/>
    <xf borderId="5" fillId="0" fontId="13" numFmtId="0" xfId="0" applyBorder="1" applyFont="1"/>
    <xf borderId="5" fillId="0" fontId="2" numFmtId="0" xfId="0" applyAlignment="1" applyBorder="1" applyFont="1">
      <alignment vertical="center" wrapText="1"/>
    </xf>
    <xf borderId="8" fillId="2" fontId="0" numFmtId="0" xfId="0" applyBorder="1" applyFont="1"/>
    <xf borderId="9" fillId="2" fontId="0" numFmtId="0" xfId="0" applyBorder="1" applyFont="1"/>
    <xf borderId="9" fillId="2" fontId="0" numFmtId="164" xfId="0" applyAlignment="1" applyBorder="1" applyFont="1" applyNumberFormat="1">
      <alignment horizontal="center"/>
    </xf>
    <xf borderId="4" fillId="2" fontId="0" numFmtId="164" xfId="0" applyAlignment="1" applyBorder="1" applyFont="1" applyNumberFormat="1">
      <alignment horizontal="center"/>
    </xf>
    <xf borderId="10" fillId="0" fontId="11" numFmtId="0" xfId="0" applyAlignment="1" applyBorder="1" applyFont="1">
      <alignment horizontal="center" vertical="center"/>
    </xf>
    <xf borderId="1" fillId="0" fontId="13" numFmtId="0" xfId="0" applyBorder="1" applyFont="1"/>
    <xf borderId="11" fillId="0" fontId="13" numFmtId="0" xfId="0" applyBorder="1" applyFont="1"/>
    <xf borderId="2" fillId="0" fontId="2" numFmtId="0" xfId="0" applyAlignment="1" applyBorder="1" applyFont="1">
      <alignment horizontal="left" vertical="center"/>
    </xf>
    <xf borderId="2" fillId="0" fontId="2" numFmtId="164" xfId="0" applyAlignment="1" applyBorder="1" applyFont="1" applyNumberFormat="1">
      <alignment horizontal="center" vertical="center"/>
    </xf>
    <xf borderId="10" fillId="2" fontId="0" numFmtId="0" xfId="0" applyAlignment="1" applyBorder="1" applyFont="1">
      <alignment horizontal="left" vertical="center"/>
    </xf>
    <xf borderId="1" fillId="2" fontId="0" numFmtId="0" xfId="0" applyAlignment="1" applyBorder="1" applyFont="1">
      <alignment horizontal="left" vertical="center"/>
    </xf>
    <xf borderId="1" fillId="2" fontId="0" numFmtId="164" xfId="0" applyAlignment="1" applyBorder="1" applyFont="1" applyNumberFormat="1">
      <alignment horizontal="center" vertical="center"/>
    </xf>
    <xf borderId="11" fillId="2" fontId="0" numFmtId="164" xfId="0" applyAlignment="1" applyBorder="1" applyFont="1" applyNumberFormat="1">
      <alignment horizontal="center" vertical="center"/>
    </xf>
    <xf borderId="8" fillId="0" fontId="2" numFmtId="164" xfId="0" applyAlignment="1" applyBorder="1" applyFont="1" applyNumberFormat="1">
      <alignment horizontal="center" vertical="center"/>
    </xf>
    <xf borderId="9" fillId="0" fontId="13" numFmtId="0" xfId="0" applyBorder="1" applyFont="1"/>
    <xf borderId="4" fillId="0" fontId="13" numFmtId="0" xfId="0" applyBorder="1" applyFont="1"/>
    <xf borderId="12" fillId="0" fontId="2" numFmtId="0" xfId="0" applyAlignment="1" applyBorder="1" applyFont="1">
      <alignment horizontal="left" vertical="center"/>
    </xf>
    <xf borderId="7" fillId="0" fontId="2" numFmtId="165" xfId="0" applyAlignment="1" applyBorder="1" applyFont="1" applyNumberFormat="1">
      <alignment horizontal="center"/>
    </xf>
    <xf borderId="10" fillId="0" fontId="13" numFmtId="0" xfId="0" applyBorder="1" applyFont="1"/>
    <xf borderId="13" fillId="0" fontId="2" numFmtId="0" xfId="0" applyAlignment="1" applyBorder="1" applyFont="1">
      <alignment horizontal="left" vertical="center"/>
    </xf>
    <xf borderId="5" fillId="0" fontId="2" numFmtId="164" xfId="0" applyAlignment="1" applyBorder="1" applyFont="1" applyNumberFormat="1">
      <alignment horizontal="center"/>
    </xf>
    <xf borderId="14" fillId="0" fontId="2" numFmtId="164" xfId="0" applyAlignment="1" applyBorder="1" applyFont="1" applyNumberFormat="1">
      <alignment horizontal="center"/>
    </xf>
    <xf borderId="7" fillId="0" fontId="2" numFmtId="0" xfId="0" applyAlignment="1" applyBorder="1" applyFont="1">
      <alignment horizontal="left" vertical="center" wrapText="1"/>
    </xf>
    <xf borderId="7" fillId="0" fontId="2" numFmtId="0" xfId="0" applyAlignment="1" applyBorder="1" applyFont="1">
      <alignment horizontal="left" vertical="center"/>
    </xf>
    <xf borderId="7" fillId="0" fontId="2" numFmtId="0" xfId="0" applyAlignment="1" applyBorder="1" applyFont="1">
      <alignment horizontal="center"/>
    </xf>
    <xf borderId="14" fillId="0" fontId="13" numFmtId="0" xfId="0" applyBorder="1" applyFont="1"/>
    <xf borderId="14" fillId="0" fontId="2" numFmtId="0" xfId="0" applyAlignment="1" applyBorder="1" applyFont="1">
      <alignment horizontal="left" vertical="center"/>
    </xf>
    <xf borderId="10" fillId="0" fontId="2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3829050</xdr:colOff>
      <xdr:row>0</xdr:row>
      <xdr:rowOff>180975</xdr:rowOff>
    </xdr:from>
    <xdr:to>
      <xdr:col>7</xdr:col>
      <xdr:colOff>590550</xdr:colOff>
      <xdr:row>18</xdr:row>
      <xdr:rowOff>228600</xdr:rowOff>
    </xdr:to>
    <xdr:pic>
      <xdr:nvPicPr>
        <xdr:cNvPr id="0" name="image01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486400" cy="42481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342900</xdr:colOff>
      <xdr:row>1</xdr:row>
      <xdr:rowOff>28575</xdr:rowOff>
    </xdr:from>
    <xdr:to>
      <xdr:col>1</xdr:col>
      <xdr:colOff>3343275</xdr:colOff>
      <xdr:row>3</xdr:row>
      <xdr:rowOff>200025</xdr:rowOff>
    </xdr:to>
    <xdr:pic>
      <xdr:nvPicPr>
        <xdr:cNvPr id="0" name="image00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3352800" cy="6477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istobal-rf.r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4.63"/>
    <col customWidth="1" min="2" max="2" width="59.13"/>
    <col customWidth="1" hidden="1" min="3" max="3" width="0.38"/>
    <col customWidth="1" min="4" max="10" width="13.75"/>
    <col customWidth="1" min="11" max="26" width="7.63"/>
  </cols>
  <sheetData>
    <row r="1">
      <c r="A1" s="1"/>
      <c r="B1" s="1"/>
      <c r="C1" s="1"/>
      <c r="D1" s="2"/>
      <c r="E1" s="1"/>
      <c r="F1" s="1"/>
      <c r="G1" s="1"/>
      <c r="H1" s="1"/>
      <c r="I1" s="1"/>
      <c r="J1" s="1"/>
    </row>
    <row r="2" ht="18.75" customHeight="1">
      <c r="A2" s="1"/>
      <c r="B2" s="1"/>
      <c r="C2" s="1"/>
      <c r="D2" s="2"/>
      <c r="E2" s="3"/>
      <c r="F2" s="1"/>
      <c r="G2" s="1"/>
      <c r="H2" s="1"/>
      <c r="I2" s="1"/>
      <c r="J2" s="4" t="s">
        <v>0</v>
      </c>
    </row>
    <row r="3" ht="18.75" customHeight="1">
      <c r="A3" s="1"/>
      <c r="B3" s="1"/>
      <c r="C3" s="1"/>
      <c r="D3" s="2"/>
      <c r="E3" s="4"/>
      <c r="F3" s="1"/>
      <c r="G3" s="1"/>
      <c r="H3" s="1"/>
      <c r="I3" s="1"/>
      <c r="J3" s="4" t="s">
        <v>1</v>
      </c>
    </row>
    <row r="4" ht="18.75" customHeight="1">
      <c r="A4" s="1"/>
      <c r="B4" s="1"/>
      <c r="C4" s="1"/>
      <c r="D4" s="2"/>
      <c r="E4" s="4"/>
      <c r="F4" s="1"/>
      <c r="G4" s="1"/>
      <c r="H4" s="1"/>
      <c r="I4" s="1"/>
      <c r="J4" s="4" t="s">
        <v>2</v>
      </c>
    </row>
    <row r="5" ht="18.75" customHeight="1">
      <c r="A5" s="1"/>
      <c r="B5" s="1"/>
      <c r="C5" s="1"/>
      <c r="D5" s="2"/>
      <c r="E5" s="4"/>
      <c r="F5" s="1"/>
      <c r="G5" s="1"/>
      <c r="H5" s="1"/>
      <c r="I5" s="1"/>
      <c r="J5" s="4" t="s">
        <v>3</v>
      </c>
    </row>
    <row r="6" ht="18.75" customHeight="1">
      <c r="A6" s="1"/>
      <c r="B6" s="5" t="s">
        <v>4</v>
      </c>
      <c r="C6" s="1"/>
      <c r="D6" s="6"/>
      <c r="E6" s="7"/>
      <c r="F6" s="1"/>
      <c r="G6" s="1"/>
      <c r="H6" s="1"/>
      <c r="I6" s="1"/>
      <c r="J6" s="7" t="str">
        <f>HYPERLINK("mailto:info@istobal-rf.ru","info@istobal-rf.ru")</f>
        <v>info@istobal-rf.ru</v>
      </c>
    </row>
    <row r="7" ht="15.75" customHeight="1">
      <c r="A7" s="1"/>
      <c r="B7" s="8"/>
      <c r="C7" s="9"/>
      <c r="D7" s="1"/>
      <c r="E7" s="1"/>
      <c r="F7" s="1"/>
      <c r="G7" s="1"/>
      <c r="H7" s="1"/>
      <c r="I7" s="1"/>
      <c r="J7" s="1"/>
    </row>
    <row r="8" ht="18.75" customHeight="1">
      <c r="A8" s="1"/>
      <c r="B8" s="10" t="s">
        <v>5</v>
      </c>
      <c r="C8" s="9"/>
      <c r="D8" s="1"/>
      <c r="E8" s="1"/>
      <c r="F8" s="1"/>
      <c r="G8" s="1"/>
      <c r="H8" s="1"/>
      <c r="I8" s="1"/>
      <c r="J8" s="1"/>
    </row>
    <row r="9" ht="18.75" customHeight="1">
      <c r="A9" s="1"/>
      <c r="B9" s="11" t="s">
        <v>6</v>
      </c>
      <c r="C9" s="9"/>
      <c r="D9" s="1"/>
      <c r="E9" s="1"/>
      <c r="F9" s="1"/>
      <c r="G9" s="1"/>
      <c r="H9" s="1"/>
      <c r="I9" s="1"/>
      <c r="J9" s="1"/>
    </row>
    <row r="10" ht="18.75" customHeight="1">
      <c r="A10" s="1"/>
      <c r="B10" s="12" t="s">
        <v>7</v>
      </c>
      <c r="C10" s="13"/>
      <c r="D10" s="1"/>
      <c r="E10" s="1"/>
      <c r="F10" s="1"/>
      <c r="G10" s="1"/>
      <c r="H10" s="1"/>
      <c r="I10" s="1"/>
      <c r="J10" s="1"/>
    </row>
    <row r="11" ht="18.75" customHeight="1">
      <c r="A11" s="1"/>
      <c r="B11" s="12" t="s">
        <v>8</v>
      </c>
      <c r="C11" s="13"/>
      <c r="D11" s="1"/>
      <c r="E11" s="1"/>
      <c r="F11" s="1"/>
      <c r="G11" s="1"/>
      <c r="H11" s="1"/>
      <c r="I11" s="1"/>
      <c r="J11" s="1"/>
    </row>
    <row r="12" ht="18.7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ht="18.75" customHeight="1">
      <c r="A13" s="1"/>
      <c r="B13" s="14" t="s">
        <v>9</v>
      </c>
      <c r="C13" s="9"/>
      <c r="D13" s="1"/>
      <c r="E13" s="1"/>
      <c r="F13" s="1"/>
      <c r="G13" s="1"/>
      <c r="H13" s="1"/>
      <c r="I13" s="1"/>
      <c r="J13" s="1"/>
    </row>
    <row r="14" ht="18.75" customHeight="1">
      <c r="A14" s="1"/>
      <c r="B14" s="15" t="s">
        <v>10</v>
      </c>
      <c r="C14" s="9"/>
      <c r="D14" s="1"/>
      <c r="E14" s="1"/>
      <c r="F14" s="1"/>
      <c r="G14" s="1"/>
      <c r="H14" s="1"/>
      <c r="I14" s="1"/>
      <c r="J14" s="1"/>
    </row>
    <row r="15" ht="18.75" customHeight="1">
      <c r="A15" s="1"/>
      <c r="B15" s="15" t="s">
        <v>11</v>
      </c>
      <c r="C15" s="9"/>
      <c r="D15" s="1"/>
      <c r="E15" s="1"/>
      <c r="F15" s="1"/>
      <c r="G15" s="1"/>
      <c r="H15" s="1"/>
      <c r="I15" s="1"/>
      <c r="J15" s="1"/>
    </row>
    <row r="16" ht="18.75" customHeight="1">
      <c r="A16" s="1"/>
      <c r="B16" s="15" t="s">
        <v>12</v>
      </c>
      <c r="C16" s="9"/>
      <c r="D16" s="1"/>
      <c r="E16" s="1"/>
      <c r="F16" s="1"/>
      <c r="G16" s="1"/>
      <c r="H16" s="1"/>
      <c r="I16" s="1"/>
      <c r="J16" s="1"/>
    </row>
    <row r="17" ht="18.75" customHeight="1">
      <c r="A17" s="1"/>
      <c r="B17" s="15" t="s">
        <v>13</v>
      </c>
      <c r="C17" s="9"/>
      <c r="D17" s="1"/>
      <c r="E17" s="1"/>
      <c r="F17" s="1"/>
      <c r="G17" s="1"/>
      <c r="H17" s="1"/>
      <c r="I17" s="1"/>
      <c r="J17" s="1"/>
    </row>
    <row r="18" ht="18.75" customHeight="1">
      <c r="A18" s="1"/>
      <c r="B18" s="15" t="s">
        <v>14</v>
      </c>
      <c r="C18" s="9"/>
      <c r="D18" s="1"/>
      <c r="E18" s="1"/>
      <c r="F18" s="1"/>
      <c r="G18" s="1"/>
      <c r="H18" s="1"/>
      <c r="I18" s="1"/>
      <c r="J18" s="1"/>
    </row>
    <row r="19" ht="18.75" customHeight="1">
      <c r="A19" s="1"/>
      <c r="B19" s="15" t="s">
        <v>15</v>
      </c>
      <c r="C19" s="9"/>
      <c r="D19" s="1"/>
      <c r="E19" s="1"/>
      <c r="F19" s="1"/>
      <c r="G19" s="1"/>
      <c r="H19" s="1"/>
      <c r="I19" s="1"/>
      <c r="J19" s="1"/>
    </row>
    <row r="20" ht="18.75" customHeight="1">
      <c r="A20" s="1"/>
      <c r="B20" s="15" t="s">
        <v>16</v>
      </c>
      <c r="C20" s="9"/>
      <c r="D20" s="1"/>
      <c r="E20" s="1"/>
      <c r="F20" s="1"/>
      <c r="G20" s="1"/>
      <c r="H20" s="1"/>
      <c r="I20" s="1"/>
      <c r="J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ht="26.25" customHeight="1">
      <c r="A22" s="1"/>
      <c r="B22" s="16" t="s">
        <v>17</v>
      </c>
    </row>
    <row r="23" ht="18.0" customHeight="1">
      <c r="A23" s="1"/>
      <c r="B23" s="17"/>
      <c r="C23" s="17"/>
      <c r="D23" s="18"/>
      <c r="E23" s="18"/>
      <c r="F23" s="18"/>
      <c r="G23" s="18"/>
      <c r="H23" s="18"/>
      <c r="I23" s="18"/>
      <c r="J23" s="18"/>
    </row>
    <row r="24" ht="14.25" customHeight="1">
      <c r="A24" s="1"/>
      <c r="B24" s="19" t="s">
        <v>18</v>
      </c>
      <c r="C24" s="20"/>
      <c r="D24" s="21" t="s">
        <v>19</v>
      </c>
      <c r="E24" s="22" t="s">
        <v>20</v>
      </c>
      <c r="F24" s="22" t="s">
        <v>21</v>
      </c>
      <c r="G24" s="22" t="s">
        <v>22</v>
      </c>
      <c r="H24" s="22" t="s">
        <v>23</v>
      </c>
      <c r="I24" s="22" t="s">
        <v>24</v>
      </c>
      <c r="J24" s="22" t="s">
        <v>25</v>
      </c>
    </row>
    <row r="25" ht="22.5" customHeight="1">
      <c r="A25" s="1"/>
      <c r="B25" s="23" t="s">
        <v>26</v>
      </c>
      <c r="C25" s="24"/>
      <c r="D25" s="25">
        <v>17060.1</v>
      </c>
      <c r="E25" s="26">
        <v>22407.649999999998</v>
      </c>
      <c r="F25" s="26">
        <v>28876.199999999997</v>
      </c>
      <c r="G25" s="26">
        <v>36817.25</v>
      </c>
      <c r="H25" s="26">
        <v>42354.799999999996</v>
      </c>
      <c r="I25" s="26">
        <v>48205.85</v>
      </c>
      <c r="J25" s="26">
        <v>54047.399999999994</v>
      </c>
    </row>
    <row r="26" ht="22.5" customHeight="1">
      <c r="A26" s="1"/>
      <c r="B26" s="23" t="s">
        <v>27</v>
      </c>
      <c r="C26" s="24"/>
      <c r="D26" s="27"/>
      <c r="E26" s="28"/>
      <c r="F26" s="28"/>
      <c r="G26" s="28"/>
      <c r="H26" s="28"/>
      <c r="I26" s="28"/>
      <c r="J26" s="28"/>
    </row>
    <row r="27" ht="22.5" customHeight="1">
      <c r="A27" s="1"/>
      <c r="B27" s="23" t="s">
        <v>28</v>
      </c>
      <c r="C27" s="24"/>
      <c r="D27" s="27"/>
      <c r="E27" s="28"/>
      <c r="F27" s="28"/>
      <c r="G27" s="28"/>
      <c r="H27" s="28"/>
      <c r="I27" s="28"/>
      <c r="J27" s="28"/>
    </row>
    <row r="28" ht="22.5" customHeight="1">
      <c r="A28" s="1"/>
      <c r="B28" s="23" t="s">
        <v>29</v>
      </c>
      <c r="C28" s="24"/>
      <c r="D28" s="27"/>
      <c r="E28" s="28"/>
      <c r="F28" s="28"/>
      <c r="G28" s="28"/>
      <c r="H28" s="28"/>
      <c r="I28" s="28"/>
      <c r="J28" s="28"/>
    </row>
    <row r="29" ht="22.5" customHeight="1">
      <c r="A29" s="1"/>
      <c r="B29" s="23" t="s">
        <v>30</v>
      </c>
      <c r="C29" s="24"/>
      <c r="D29" s="27"/>
      <c r="E29" s="28"/>
      <c r="F29" s="28"/>
      <c r="G29" s="28"/>
      <c r="H29" s="28"/>
      <c r="I29" s="28"/>
      <c r="J29" s="28"/>
    </row>
    <row r="30" ht="75.75" customHeight="1">
      <c r="A30" s="1"/>
      <c r="B30" s="29" t="s">
        <v>31</v>
      </c>
      <c r="C30" s="24"/>
      <c r="D30" s="27"/>
      <c r="E30" s="28"/>
      <c r="F30" s="28"/>
      <c r="G30" s="28"/>
      <c r="H30" s="28"/>
      <c r="I30" s="28"/>
      <c r="J30" s="28"/>
    </row>
    <row r="31" ht="11.25" customHeight="1">
      <c r="A31" s="1"/>
      <c r="B31" s="30"/>
      <c r="C31" s="31"/>
      <c r="D31" s="32"/>
      <c r="E31" s="32"/>
      <c r="F31" s="32"/>
      <c r="G31" s="32"/>
      <c r="H31" s="32"/>
      <c r="I31" s="32"/>
      <c r="J31" s="33"/>
    </row>
    <row r="32" ht="22.5" customHeight="1">
      <c r="A32" s="1"/>
      <c r="B32" s="34" t="s">
        <v>32</v>
      </c>
      <c r="C32" s="35"/>
      <c r="D32" s="35"/>
      <c r="E32" s="35"/>
      <c r="F32" s="35"/>
      <c r="G32" s="35"/>
      <c r="H32" s="35"/>
      <c r="I32" s="35"/>
      <c r="J32" s="36"/>
    </row>
    <row r="33" ht="22.5" customHeight="1">
      <c r="A33" s="1"/>
      <c r="B33" s="37" t="s">
        <v>33</v>
      </c>
      <c r="C33" s="37"/>
      <c r="D33" s="38">
        <v>3509.0</v>
      </c>
      <c r="E33" s="38">
        <v>4814.0</v>
      </c>
      <c r="F33" s="38">
        <v>6151.0</v>
      </c>
      <c r="G33" s="38">
        <v>8265.0</v>
      </c>
      <c r="H33" s="38">
        <v>9565.0</v>
      </c>
      <c r="I33" s="38">
        <v>10956.0</v>
      </c>
      <c r="J33" s="38">
        <v>12315.0</v>
      </c>
    </row>
    <row r="34" ht="22.5" customHeight="1">
      <c r="A34" s="1"/>
      <c r="B34" s="37" t="s">
        <v>34</v>
      </c>
      <c r="C34" s="37"/>
      <c r="D34" s="38">
        <v>5169.0</v>
      </c>
      <c r="E34" s="38">
        <v>6340.0</v>
      </c>
      <c r="F34" s="38">
        <v>9685.0</v>
      </c>
      <c r="G34" s="38">
        <v>11647.0</v>
      </c>
      <c r="H34" s="38">
        <v>12957.0</v>
      </c>
      <c r="I34" s="38">
        <v>15437.0</v>
      </c>
      <c r="J34" s="38">
        <v>16910.0</v>
      </c>
    </row>
    <row r="35" ht="22.5" customHeight="1">
      <c r="A35" s="1"/>
      <c r="B35" s="37" t="s">
        <v>35</v>
      </c>
      <c r="C35" s="37"/>
      <c r="D35" s="38">
        <v>2346.0</v>
      </c>
      <c r="E35" s="38">
        <v>3319.0</v>
      </c>
      <c r="F35" s="38">
        <v>4292.0</v>
      </c>
      <c r="G35" s="38">
        <v>5665.0</v>
      </c>
      <c r="H35" s="38">
        <v>6638.0</v>
      </c>
      <c r="I35" s="38">
        <v>7611.0</v>
      </c>
      <c r="J35" s="38">
        <v>8584.0</v>
      </c>
    </row>
    <row r="36" ht="22.5" customHeight="1">
      <c r="A36" s="1"/>
      <c r="B36" s="37" t="s">
        <v>36</v>
      </c>
      <c r="C36" s="37"/>
      <c r="D36" s="38">
        <v>560.0</v>
      </c>
      <c r="E36" s="38">
        <v>831.0</v>
      </c>
      <c r="F36" s="38">
        <v>1102.0</v>
      </c>
      <c r="G36" s="38">
        <v>1371.0</v>
      </c>
      <c r="H36" s="38">
        <v>1700.0</v>
      </c>
      <c r="I36" s="38">
        <v>1992.0</v>
      </c>
      <c r="J36" s="38">
        <v>2283.0</v>
      </c>
    </row>
    <row r="37" ht="22.5" customHeight="1">
      <c r="A37" s="1"/>
      <c r="B37" s="37" t="s">
        <v>37</v>
      </c>
      <c r="C37" s="37"/>
      <c r="D37" s="38">
        <v>695.0</v>
      </c>
      <c r="E37" s="38">
        <v>695.0</v>
      </c>
      <c r="F37" s="38">
        <v>695.0</v>
      </c>
      <c r="G37" s="38">
        <v>695.0</v>
      </c>
      <c r="H37" s="38">
        <v>1084.0</v>
      </c>
      <c r="I37" s="38">
        <v>1084.0</v>
      </c>
      <c r="J37" s="38">
        <v>1084.0</v>
      </c>
    </row>
    <row r="38" ht="22.5" customHeight="1">
      <c r="A38" s="1"/>
      <c r="B38" s="37" t="s">
        <v>38</v>
      </c>
      <c r="C38" s="37"/>
      <c r="D38" s="38">
        <v>740.0</v>
      </c>
      <c r="E38" s="38">
        <v>900.0</v>
      </c>
      <c r="F38" s="38">
        <v>1085.0</v>
      </c>
      <c r="G38" s="38">
        <v>1690.0</v>
      </c>
      <c r="H38" s="38">
        <v>1850.0</v>
      </c>
      <c r="I38" s="38">
        <v>2040.0</v>
      </c>
      <c r="J38" s="38">
        <v>2220.0</v>
      </c>
    </row>
    <row r="39" ht="22.5" customHeight="1">
      <c r="A39" s="1"/>
      <c r="B39" s="37" t="s">
        <v>39</v>
      </c>
      <c r="C39" s="37"/>
      <c r="D39" s="38">
        <v>740.0</v>
      </c>
      <c r="E39" s="38">
        <v>900.0</v>
      </c>
      <c r="F39" s="38">
        <v>1085.0</v>
      </c>
      <c r="G39" s="38">
        <v>1690.0</v>
      </c>
      <c r="H39" s="38">
        <v>1850.0</v>
      </c>
      <c r="I39" s="38">
        <v>2040.0</v>
      </c>
      <c r="J39" s="38">
        <v>2220.0</v>
      </c>
    </row>
    <row r="40" ht="11.25" customHeight="1">
      <c r="A40" s="1"/>
      <c r="B40" s="39"/>
      <c r="C40" s="40"/>
      <c r="D40" s="41"/>
      <c r="E40" s="41"/>
      <c r="F40" s="41"/>
      <c r="G40" s="41"/>
      <c r="H40" s="41"/>
      <c r="I40" s="41"/>
      <c r="J40" s="42"/>
    </row>
    <row r="41" ht="22.5" customHeight="1">
      <c r="A41" s="1"/>
      <c r="B41" s="34" t="s">
        <v>40</v>
      </c>
      <c r="C41" s="35"/>
      <c r="D41" s="35"/>
      <c r="E41" s="35"/>
      <c r="F41" s="35"/>
      <c r="G41" s="35"/>
      <c r="H41" s="35"/>
      <c r="I41" s="35"/>
      <c r="J41" s="36"/>
    </row>
    <row r="42" ht="22.5" customHeight="1">
      <c r="A42" s="1"/>
      <c r="B42" s="37" t="s">
        <v>41</v>
      </c>
      <c r="C42" s="37"/>
      <c r="D42" s="38">
        <v>2500.0</v>
      </c>
      <c r="E42" s="38">
        <v>2615.0</v>
      </c>
      <c r="F42" s="38">
        <v>2730.0</v>
      </c>
      <c r="G42" s="38">
        <v>2845.0</v>
      </c>
      <c r="H42" s="38">
        <v>2960.0</v>
      </c>
      <c r="I42" s="38">
        <v>3075.0</v>
      </c>
      <c r="J42" s="38">
        <v>3190.0</v>
      </c>
    </row>
    <row r="43" ht="22.5" customHeight="1">
      <c r="A43" s="1"/>
      <c r="B43" s="37" t="s">
        <v>42</v>
      </c>
      <c r="C43" s="37"/>
      <c r="D43" s="38">
        <v>596.0</v>
      </c>
      <c r="E43" s="38">
        <v>596.0</v>
      </c>
      <c r="F43" s="38">
        <v>596.0</v>
      </c>
      <c r="G43" s="38">
        <v>755.0</v>
      </c>
      <c r="H43" s="38">
        <v>755.0</v>
      </c>
      <c r="I43" s="38">
        <v>755.0</v>
      </c>
      <c r="J43" s="38">
        <v>755.0</v>
      </c>
    </row>
    <row r="44" ht="22.5" customHeight="1">
      <c r="A44" s="1"/>
      <c r="B44" s="37" t="s">
        <v>43</v>
      </c>
      <c r="C44" s="37"/>
      <c r="D44" s="38">
        <v>540.0</v>
      </c>
      <c r="E44" s="38">
        <v>540.0</v>
      </c>
      <c r="F44" s="38">
        <v>540.0</v>
      </c>
      <c r="G44" s="43" t="s">
        <v>44</v>
      </c>
      <c r="H44" s="44"/>
      <c r="I44" s="44"/>
      <c r="J44" s="45"/>
    </row>
    <row r="45" ht="22.5" customHeight="1">
      <c r="A45" s="1"/>
      <c r="B45" s="37" t="s">
        <v>45</v>
      </c>
      <c r="C45" s="37"/>
      <c r="D45" s="38">
        <f>520*2</f>
        <v>1040</v>
      </c>
      <c r="E45" s="38">
        <f>520*3</f>
        <v>1560</v>
      </c>
      <c r="F45" s="38">
        <f>520*4</f>
        <v>2080</v>
      </c>
      <c r="G45" s="38">
        <f>520*5</f>
        <v>2600</v>
      </c>
      <c r="H45" s="38">
        <f>520*6</f>
        <v>3120</v>
      </c>
      <c r="I45" s="38">
        <f>520*7</f>
        <v>3640</v>
      </c>
      <c r="J45" s="38">
        <f>520*8</f>
        <v>4160</v>
      </c>
    </row>
    <row r="46" ht="22.5" customHeight="1">
      <c r="A46" s="1"/>
      <c r="B46" s="37" t="s">
        <v>46</v>
      </c>
      <c r="C46" s="37"/>
      <c r="D46" s="38">
        <v>144.0</v>
      </c>
      <c r="E46" s="38">
        <v>216.0</v>
      </c>
      <c r="F46" s="38">
        <v>288.0</v>
      </c>
      <c r="G46" s="38">
        <v>360.0</v>
      </c>
      <c r="H46" s="38">
        <v>432.0</v>
      </c>
      <c r="I46" s="38">
        <v>504.0</v>
      </c>
      <c r="J46" s="38">
        <v>576.0</v>
      </c>
    </row>
    <row r="47" ht="22.5" customHeight="1">
      <c r="A47" s="1"/>
      <c r="B47" s="46" t="s">
        <v>47</v>
      </c>
      <c r="C47" s="46"/>
      <c r="D47" s="47" t="s">
        <v>48</v>
      </c>
      <c r="E47" s="47" t="s">
        <v>49</v>
      </c>
      <c r="F47" s="47" t="s">
        <v>50</v>
      </c>
      <c r="G47" s="47" t="s">
        <v>51</v>
      </c>
      <c r="H47" s="47" t="s">
        <v>52</v>
      </c>
      <c r="I47" s="47" t="s">
        <v>53</v>
      </c>
      <c r="J47" s="47" t="s">
        <v>54</v>
      </c>
    </row>
    <row r="48" ht="22.5" customHeight="1">
      <c r="A48" s="1"/>
      <c r="B48" s="48"/>
      <c r="C48" s="49"/>
      <c r="D48" s="50">
        <v>1500.0</v>
      </c>
      <c r="E48" s="51">
        <v>1600.0</v>
      </c>
      <c r="F48" s="51">
        <v>1800.0</v>
      </c>
      <c r="G48" s="51">
        <v>2200.0</v>
      </c>
      <c r="H48" s="51">
        <v>2400.0</v>
      </c>
      <c r="I48" s="51">
        <v>2700.0</v>
      </c>
      <c r="J48" s="51">
        <v>3000.0</v>
      </c>
    </row>
    <row r="49" ht="22.5" customHeight="1">
      <c r="A49" s="1"/>
      <c r="B49" s="52" t="s">
        <v>55</v>
      </c>
      <c r="C49" s="53"/>
      <c r="D49" s="54" t="s">
        <v>56</v>
      </c>
      <c r="E49" s="54" t="s">
        <v>56</v>
      </c>
      <c r="F49" s="54" t="s">
        <v>57</v>
      </c>
      <c r="G49" s="54" t="s">
        <v>58</v>
      </c>
      <c r="H49" s="54" t="s">
        <v>58</v>
      </c>
      <c r="I49" s="54" t="s">
        <v>59</v>
      </c>
      <c r="J49" s="54" t="s">
        <v>59</v>
      </c>
    </row>
    <row r="50" ht="22.5" customHeight="1">
      <c r="A50" s="1"/>
      <c r="B50" s="55"/>
      <c r="C50" s="56"/>
      <c r="D50" s="51">
        <v>5000.0</v>
      </c>
      <c r="E50" s="51">
        <v>5000.0</v>
      </c>
      <c r="F50" s="51">
        <v>5500.0</v>
      </c>
      <c r="G50" s="51">
        <v>6000.0</v>
      </c>
      <c r="H50" s="51">
        <v>6000.0</v>
      </c>
      <c r="I50" s="51">
        <v>7000.0</v>
      </c>
      <c r="J50" s="51">
        <v>7000.0</v>
      </c>
    </row>
    <row r="51" ht="22.5" customHeight="1">
      <c r="A51" s="1"/>
      <c r="B51" s="57" t="s">
        <v>60</v>
      </c>
      <c r="C51" s="57"/>
      <c r="D51" s="43">
        <v>1656.0</v>
      </c>
      <c r="E51" s="44"/>
      <c r="F51" s="44"/>
      <c r="G51" s="44"/>
      <c r="H51" s="44"/>
      <c r="I51" s="44"/>
      <c r="J51" s="45"/>
    </row>
    <row r="52" ht="11.25" customHeight="1">
      <c r="A52" s="1"/>
      <c r="B52" s="39"/>
      <c r="C52" s="40"/>
      <c r="D52" s="41"/>
      <c r="E52" s="41"/>
      <c r="F52" s="41"/>
      <c r="G52" s="41"/>
      <c r="H52" s="41"/>
      <c r="I52" s="41"/>
      <c r="J52" s="42"/>
    </row>
    <row r="53" ht="22.5" customHeight="1">
      <c r="A53" s="1"/>
      <c r="B53" s="34" t="s">
        <v>61</v>
      </c>
      <c r="C53" s="35"/>
      <c r="D53" s="35"/>
      <c r="E53" s="35"/>
      <c r="F53" s="35"/>
      <c r="G53" s="35"/>
      <c r="H53" s="35"/>
      <c r="I53" s="35"/>
      <c r="J53" s="36"/>
    </row>
    <row r="54" ht="22.5" customHeight="1">
      <c r="A54" s="1"/>
      <c r="B54" s="37" t="s">
        <v>62</v>
      </c>
      <c r="C54" s="37"/>
      <c r="D54" s="43">
        <v>3150.0</v>
      </c>
      <c r="E54" s="44"/>
      <c r="F54" s="44"/>
      <c r="G54" s="44"/>
      <c r="H54" s="44"/>
      <c r="I54" s="44"/>
      <c r="J54" s="45"/>
    </row>
    <row r="55" ht="22.5" customHeight="1">
      <c r="A55" s="1"/>
      <c r="B55" s="37" t="s">
        <v>63</v>
      </c>
      <c r="C55" s="37"/>
      <c r="D55" s="43">
        <v>6500.0</v>
      </c>
      <c r="E55" s="44"/>
      <c r="F55" s="44"/>
      <c r="G55" s="44"/>
      <c r="H55" s="44"/>
      <c r="I55" s="44"/>
      <c r="J55" s="45"/>
    </row>
    <row r="56" ht="22.5" customHeight="1">
      <c r="A56" s="1"/>
      <c r="B56" s="37" t="s">
        <v>64</v>
      </c>
      <c r="C56" s="37"/>
      <c r="D56" s="43">
        <v>4050.0</v>
      </c>
      <c r="E56" s="44"/>
      <c r="F56" s="44"/>
      <c r="G56" s="44"/>
      <c r="H56" s="44"/>
      <c r="I56" s="44"/>
      <c r="J56" s="45"/>
    </row>
    <row r="57" ht="22.5" customHeight="1">
      <c r="A57" s="1"/>
      <c r="B57" s="37" t="s">
        <v>65</v>
      </c>
      <c r="C57" s="37"/>
      <c r="D57" s="43">
        <v>4051.0</v>
      </c>
      <c r="E57" s="44"/>
      <c r="F57" s="44"/>
      <c r="G57" s="44"/>
      <c r="H57" s="44"/>
      <c r="I57" s="44"/>
      <c r="J57" s="45"/>
    </row>
    <row r="58" ht="22.5" customHeight="1">
      <c r="A58" s="1"/>
      <c r="B58" s="37" t="s">
        <v>66</v>
      </c>
      <c r="C58" s="37"/>
      <c r="D58" s="43">
        <v>450.0</v>
      </c>
      <c r="E58" s="44"/>
      <c r="F58" s="44"/>
      <c r="G58" s="44"/>
      <c r="H58" s="44"/>
      <c r="I58" s="44"/>
      <c r="J58" s="45"/>
    </row>
    <row r="59" ht="22.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</sheetData>
  <mergeCells count="20">
    <mergeCell ref="D25:D30"/>
    <mergeCell ref="E25:E30"/>
    <mergeCell ref="F25:F30"/>
    <mergeCell ref="G25:G30"/>
    <mergeCell ref="B53:J53"/>
    <mergeCell ref="D56:J56"/>
    <mergeCell ref="D57:J57"/>
    <mergeCell ref="D55:J55"/>
    <mergeCell ref="D54:J54"/>
    <mergeCell ref="D58:J58"/>
    <mergeCell ref="H25:H30"/>
    <mergeCell ref="J25:J30"/>
    <mergeCell ref="I25:I30"/>
    <mergeCell ref="D51:J51"/>
    <mergeCell ref="B47:B48"/>
    <mergeCell ref="B49:B50"/>
    <mergeCell ref="B41:J41"/>
    <mergeCell ref="G44:J44"/>
    <mergeCell ref="B22:J22"/>
    <mergeCell ref="B32:J32"/>
  </mergeCells>
  <hyperlinks>
    <hyperlink r:id="rId1" ref="J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